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<sst xmlns="http://schemas.openxmlformats.org/spreadsheetml/2006/main" count="48" uniqueCount="45">
  <si>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</si>
  <si>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</si>
  <si>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</si>
  <si>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</si>
  <si>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</si>
  <si>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</si>
  <si>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</si>
  <si>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</si>
  <si>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</si>
  <si>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</si>
  <si>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</si>
  <si>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</si>
  <si>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</si>
  <si>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</si>
  <si>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</si>
  <si>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</si>
  <si>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</si>
  <si>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</si>
  <si>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</si>
  <si>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</si>
  <si>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</si>
  <si>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</si>
  <si>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</si>
  <si>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</si>
  <si>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</si>
  <si>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</si>
  <si>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</si>
  <si>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</si>
  <si>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</si>
  <si>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</si>
  <si>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</si>
  <si>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</si>
  <si>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</si>
  <si>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</si>
  <si>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</si>
  <si>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</si>
  <si>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</si>
  <si>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</si>
  <si>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</si>
  <si>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</si>
  <si>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</si>
  <si>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</si>
  <si>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</si>
  <si>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18.09.2014</t>
  </si>
  <si>
    <t>Касові видатки станом на 18.09.2014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</si>
</sst>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171" fontId="22" fillId="0" borderId="10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3">
          <cell r="E43">
            <v>8727.04139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F4" sqref="F4:F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7539062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5" t="s">
        <v>0</v>
      </c>
      <c r="B4" s="75" t="s">
        <v>14</v>
      </c>
      <c r="C4" s="76" t="s">
        <v>37</v>
      </c>
      <c r="D4" s="63" t="s">
        <v>43</v>
      </c>
      <c r="E4" s="74" t="s">
        <v>44</v>
      </c>
      <c r="F4" s="74" t="s">
        <v>35</v>
      </c>
    </row>
    <row r="5" spans="1:6" s="6" customFormat="1" ht="21" customHeight="1" hidden="1">
      <c r="A5" s="75"/>
      <c r="B5" s="75"/>
      <c r="C5" s="76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73" t="s">
        <v>15</v>
      </c>
      <c r="B7" s="73"/>
      <c r="C7" s="73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1086.97425</v>
      </c>
      <c r="E8" s="12"/>
      <c r="F8" s="14">
        <f>D8/C8</f>
        <v>0.2960572654228517</v>
      </c>
    </row>
    <row r="9" spans="1:6" ht="57" customHeight="1">
      <c r="A9" s="10"/>
      <c r="B9" s="11" t="s">
        <v>39</v>
      </c>
      <c r="C9" s="12">
        <v>268.1</v>
      </c>
      <c r="D9" s="12">
        <v>236.18745</v>
      </c>
      <c r="E9" s="12"/>
      <c r="F9" s="14">
        <f>D9/C9</f>
        <v>0.880967735919433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'!E43</f>
        <v>8727.04139</v>
      </c>
      <c r="E10" s="13"/>
      <c r="F10" s="14">
        <f>D10/C10</f>
        <v>0.6525378637655153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10050.20309</v>
      </c>
      <c r="E11" s="17"/>
      <c r="F11" s="18">
        <f>D11/C11</f>
        <v>0.5804802634922837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88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10050.20309</v>
      </c>
      <c r="E17" s="34"/>
      <c r="F17" s="35">
        <f t="shared" si="0"/>
        <v>0.3416824445263201</v>
      </c>
    </row>
    <row r="18" spans="1:6" s="36" customFormat="1" ht="18.75">
      <c r="A18" s="60"/>
      <c r="B18" s="37" t="s">
        <v>31</v>
      </c>
      <c r="C18" s="61"/>
      <c r="D18" s="61">
        <f>D19+D20</f>
        <v>20099.44703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4461.584609999999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15637.862420000001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1792.99727</v>
      </c>
      <c r="E23" s="42">
        <f>E24+E34</f>
        <v>1452.37484</v>
      </c>
      <c r="F23" s="18">
        <f>D23/C23</f>
        <v>0.07242046830526808</v>
      </c>
      <c r="G23" s="79"/>
      <c r="H23" s="79"/>
      <c r="I23" s="79"/>
      <c r="J23" s="79"/>
      <c r="K23" s="79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1727.99727</v>
      </c>
      <c r="E24" s="24">
        <f>SUM(E25:E31)</f>
        <v>1387.37484</v>
      </c>
      <c r="F24" s="38">
        <f>D24/C24</f>
        <v>0.16252205734883135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990.19268</f>
        <v>990.19268</v>
      </c>
      <c r="F25" s="38">
        <f>D25/C25</f>
        <v>0.5455054558124284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9"/>
      <c r="H40" s="79"/>
      <c r="I40" s="79"/>
      <c r="J40" s="79"/>
      <c r="K40" s="79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4102.05262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2051.02631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2051.02631</v>
      </c>
      <c r="E46" s="54">
        <f>E40+E23</f>
        <v>1639.29788</v>
      </c>
      <c r="F46" s="18">
        <f t="shared" si="1"/>
        <v>0.06972990268086193</v>
      </c>
    </row>
    <row r="47" spans="1:6" ht="21" customHeight="1">
      <c r="A47" s="80" t="s">
        <v>29</v>
      </c>
      <c r="B47" s="80"/>
      <c r="C47" s="80"/>
      <c r="D47" s="55"/>
      <c r="E47" s="55"/>
      <c r="F47" s="55"/>
    </row>
    <row r="48" spans="1:6" ht="18.75">
      <c r="A48" s="78" t="s">
        <v>30</v>
      </c>
      <c r="B48" s="78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2014-09-18T12:24:48Z</dcterms:modified>
  <cp:category/>
  <cp:version/>
  <cp:contentType/>
  <cp:contentStatus/>
</cp:coreProperties>
</file>